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 T06-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4">
    <font>
      <name val="Calibri"/>
      <family val="2"/>
      <color theme="1"/>
      <sz val="11"/>
      <scheme val="minor"/>
    </font>
    <font>
      <b val="1"/>
      <sz val="13"/>
    </font>
    <font>
      <i val="1"/>
      <color rgb="00808080"/>
      <sz val="9"/>
    </font>
    <font>
      <b val="1"/>
    </font>
  </fonts>
  <fills count="3">
    <fill>
      <patternFill/>
    </fill>
    <fill>
      <patternFill patternType="gray125"/>
    </fill>
    <fill>
      <patternFill patternType="solid">
        <fgColor rgb="00DCE6F1"/>
      </patternFill>
    </fill>
  </fills>
  <borders count="2">
    <border>
      <left/>
      <right/>
      <top/>
      <bottom/>
      <diagonal/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165" fontId="0" fillId="0" borderId="1" applyAlignment="1" pivotButton="0" quotePrefix="0" xfId="0">
      <alignment horizontal="center"/>
    </xf>
    <xf numFmtId="3" fontId="0" fillId="0" borderId="1" applyAlignment="1" pivotButton="0" quotePrefix="0" xfId="0">
      <alignment horizontal="right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5" customWidth="1" min="1" max="1"/>
    <col width="12" customWidth="1" min="2" max="2"/>
    <col width="9" customWidth="1" min="3" max="3"/>
    <col width="34" customWidth="1" min="4" max="4"/>
    <col width="13" customWidth="1" min="5" max="5"/>
    <col width="30" customWidth="1" min="6" max="6"/>
    <col width="7" customWidth="1" min="7" max="7"/>
    <col width="10" customWidth="1" min="8" max="8"/>
    <col width="13" customWidth="1" min="9" max="9"/>
    <col width="15" customWidth="1" min="10" max="10"/>
    <col width="15" customWidth="1" min="11" max="11"/>
    <col width="16" customWidth="1" min="12" max="12"/>
    <col width="24" customWidth="1" min="13" max="13"/>
  </cols>
  <sheetData>
    <row r="1">
      <c r="A1" s="1" t="inlineStr">
        <is>
          <t>SỔ THEO DÕI ĐƠN HÀNG MUA — THÁNG 06/2026</t>
        </is>
      </c>
    </row>
    <row r="2">
      <c r="A2" t="inlineStr">
        <is>
          <t>Công ty TNHH Astra Việt Nam — MST 0999000001</t>
        </is>
      </c>
    </row>
    <row r="3">
      <c r="A3" s="2" t="inlineStr">
        <is>
          <t>Tài liệu giả định dùng để học tập. Thuế suất GTGT cố định 10%.</t>
        </is>
      </c>
    </row>
    <row r="5">
      <c r="A5" s="3" t="inlineStr">
        <is>
          <t>Số PO</t>
        </is>
      </c>
      <c r="B5" s="3" t="inlineStr">
        <is>
          <t>Ngày PO</t>
        </is>
      </c>
      <c r="C5" s="3" t="inlineStr">
        <is>
          <t>Mã NCC</t>
        </is>
      </c>
      <c r="D5" s="3" t="inlineStr">
        <is>
          <t>Nhà cung cấp</t>
        </is>
      </c>
      <c r="E5" s="3" t="inlineStr">
        <is>
          <t>MST NCC</t>
        </is>
      </c>
      <c r="F5" s="3" t="inlineStr">
        <is>
          <t>Mặt hàng</t>
        </is>
      </c>
      <c r="G5" s="3" t="inlineStr">
        <is>
          <t>ĐVT</t>
        </is>
      </c>
      <c r="H5" s="3" t="inlineStr">
        <is>
          <t>Số lượng</t>
        </is>
      </c>
      <c r="I5" s="3" t="inlineStr">
        <is>
          <t>Đơn giá</t>
        </is>
      </c>
      <c r="J5" s="3" t="inlineStr">
        <is>
          <t>Thành tiền</t>
        </is>
      </c>
      <c r="K5" s="3" t="inlineStr">
        <is>
          <t>Thuế GTGT 10%</t>
        </is>
      </c>
      <c r="L5" s="3" t="inlineStr">
        <is>
          <t>Tổng cộng</t>
        </is>
      </c>
      <c r="M5" s="3" t="inlineStr">
        <is>
          <t>Điều kiện thanh toán</t>
        </is>
      </c>
    </row>
    <row r="6">
      <c r="A6" s="4" t="inlineStr">
        <is>
          <t>PO-2026-0181</t>
        </is>
      </c>
      <c r="B6" s="5" t="n">
        <v>46176</v>
      </c>
      <c r="C6" s="4" t="inlineStr">
        <is>
          <t>NCC01</t>
        </is>
      </c>
      <c r="D6" s="4" t="inlineStr">
        <is>
          <t>Công ty TNHH Thương mại Hải Đăng Việt</t>
        </is>
      </c>
      <c r="E6" s="4" t="inlineStr">
        <is>
          <t>0999000102</t>
        </is>
      </c>
      <c r="F6" s="4" t="inlineStr">
        <is>
          <t>Hạt nhựa ABS (mã ABS-750)</t>
        </is>
      </c>
      <c r="G6" s="4" t="inlineStr">
        <is>
          <t>kg</t>
        </is>
      </c>
      <c r="H6" s="6" t="n">
        <v>4000</v>
      </c>
      <c r="I6" s="6" t="n">
        <v>52000</v>
      </c>
      <c r="J6" s="6">
        <f>H6*I6</f>
        <v/>
      </c>
      <c r="K6" s="6">
        <f>ROUND(J6*0.1,0)</f>
        <v/>
      </c>
      <c r="L6" s="6">
        <f>J6+K6</f>
        <v/>
      </c>
      <c r="M6" s="4" t="inlineStr">
        <is>
          <t>30 ngày kể từ ngày hóa đơn</t>
        </is>
      </c>
    </row>
    <row r="7">
      <c r="A7" s="4" t="inlineStr">
        <is>
          <t>PO-2026-0182</t>
        </is>
      </c>
      <c r="B7" s="5" t="n">
        <v>46178</v>
      </c>
      <c r="C7" s="4" t="inlineStr">
        <is>
          <t>NCC02</t>
        </is>
      </c>
      <c r="D7" s="4" t="inlineStr">
        <is>
          <t>Công ty CP Cơ khí Trường Sơn Phát</t>
        </is>
      </c>
      <c r="E7" s="4" t="inlineStr">
        <is>
          <t>0999000203</t>
        </is>
      </c>
      <c r="F7" s="4" t="inlineStr">
        <is>
          <t>Gia công chi tiết khuôn (bộ K-12)</t>
        </is>
      </c>
      <c r="G7" s="4" t="inlineStr">
        <is>
          <t>bộ</t>
        </is>
      </c>
      <c r="H7" s="6" t="n">
        <v>12</v>
      </c>
      <c r="I7" s="6" t="n">
        <v>3500000</v>
      </c>
      <c r="J7" s="6">
        <f>H7*I7</f>
        <v/>
      </c>
      <c r="K7" s="6">
        <f>ROUND(J7*0.1,0)</f>
        <v/>
      </c>
      <c r="L7" s="6">
        <f>J7+K7</f>
        <v/>
      </c>
      <c r="M7" s="4" t="inlineStr">
        <is>
          <t>30 ngày kể từ ngày hóa đơn</t>
        </is>
      </c>
    </row>
    <row r="8">
      <c r="A8" s="4" t="inlineStr">
        <is>
          <t>PO-2026-0183</t>
        </is>
      </c>
      <c r="B8" s="5" t="n">
        <v>46182</v>
      </c>
      <c r="C8" s="4" t="inlineStr">
        <is>
          <t>NCC03</t>
        </is>
      </c>
      <c r="D8" s="4" t="inlineStr">
        <is>
          <t>Công ty TNHH Vận tải Bình Nguyên</t>
        </is>
      </c>
      <c r="E8" s="4" t="inlineStr">
        <is>
          <t>0999000304</t>
        </is>
      </c>
      <c r="F8" s="4" t="inlineStr">
        <is>
          <t>Cước vận chuyển nội địa (trọn tháng)</t>
        </is>
      </c>
      <c r="G8" s="4" t="inlineStr">
        <is>
          <t>lần</t>
        </is>
      </c>
      <c r="H8" s="6" t="n">
        <v>1</v>
      </c>
      <c r="I8" s="6" t="n">
        <v>18600000</v>
      </c>
      <c r="J8" s="6">
        <f>H8*I8</f>
        <v/>
      </c>
      <c r="K8" s="6">
        <f>ROUND(J8*0.1,0)</f>
        <v/>
      </c>
      <c r="L8" s="6">
        <f>J8+K8</f>
        <v/>
      </c>
      <c r="M8" s="4" t="inlineStr">
        <is>
          <t>30 ngày kể từ ngày hóa đơn</t>
        </is>
      </c>
    </row>
    <row r="9">
      <c r="A9" s="4" t="inlineStr">
        <is>
          <t>PO-2026-0184</t>
        </is>
      </c>
      <c r="B9" s="5" t="n">
        <v>46185</v>
      </c>
      <c r="C9" s="4" t="inlineStr">
        <is>
          <t>NCC01</t>
        </is>
      </c>
      <c r="D9" s="4" t="inlineStr">
        <is>
          <t>Công ty TNHH Thương mại Hải Đăng Việt</t>
        </is>
      </c>
      <c r="E9" s="4" t="inlineStr">
        <is>
          <t>0999000102</t>
        </is>
      </c>
      <c r="F9" s="4" t="inlineStr">
        <is>
          <t>Hạt nhựa PP (mã PP-320)</t>
        </is>
      </c>
      <c r="G9" s="4" t="inlineStr">
        <is>
          <t>kg</t>
        </is>
      </c>
      <c r="H9" s="6" t="n">
        <v>2500</v>
      </c>
      <c r="I9" s="6" t="n">
        <v>41000</v>
      </c>
      <c r="J9" s="6">
        <f>H9*I9</f>
        <v/>
      </c>
      <c r="K9" s="6">
        <f>ROUND(J9*0.1,0)</f>
        <v/>
      </c>
      <c r="L9" s="6">
        <f>J9+K9</f>
        <v/>
      </c>
      <c r="M9" s="4" t="inlineStr">
        <is>
          <t>30 ngày kể từ ngày hóa đơn</t>
        </is>
      </c>
    </row>
    <row r="10">
      <c r="A10" s="4" t="inlineStr">
        <is>
          <t>PO-2026-0185</t>
        </is>
      </c>
      <c r="B10" s="5" t="n">
        <v>46191</v>
      </c>
      <c r="C10" s="4" t="inlineStr">
        <is>
          <t>NCC02</t>
        </is>
      </c>
      <c r="D10" s="4" t="inlineStr">
        <is>
          <t>Công ty CP Cơ khí Trường Sơn Phát</t>
        </is>
      </c>
      <c r="E10" s="4" t="inlineStr">
        <is>
          <t>0999000203</t>
        </is>
      </c>
      <c r="F10" s="4" t="inlineStr">
        <is>
          <t>Gia công nắp khuôn (bộ K-15)</t>
        </is>
      </c>
      <c r="G10" s="4" t="inlineStr">
        <is>
          <t>bộ</t>
        </is>
      </c>
      <c r="H10" s="6" t="n">
        <v>4</v>
      </c>
      <c r="I10" s="6" t="n">
        <v>2750000</v>
      </c>
      <c r="J10" s="6">
        <f>H10*I10</f>
        <v/>
      </c>
      <c r="K10" s="6">
        <f>ROUND(J10*0.1,0)</f>
        <v/>
      </c>
      <c r="L10" s="6">
        <f>J10+K10</f>
        <v/>
      </c>
      <c r="M10" s="4" t="inlineStr">
        <is>
          <t>30 ngày kể từ ngày hóa đơn</t>
        </is>
      </c>
    </row>
    <row r="11">
      <c r="I11" s="7" t="inlineStr">
        <is>
          <t>CỘNG</t>
        </is>
      </c>
      <c r="J11" s="7">
        <f>SUM(J6:J10)</f>
        <v/>
      </c>
      <c r="K11" s="7">
        <f>SUM(K6:K10)</f>
        <v/>
      </c>
      <c r="L11" s="7">
        <f>SUM(L6:L10)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2026-08-05T01:55:46Z</dcterms:created>
  <dcterms:modified xmlns:dcterms="http://purl.org/dc/terms/" xmlns:xsi="http://www.w3.org/2001/XMLSchema-instance" xsi:type="dcterms:W3CDTF">2026-08-05T01:55:46Z</dcterms:modified>
</cp:coreProperties>
</file>