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h sach KH" sheetId="1" state="visible" r:id="rId1"/>
    <sheet xmlns:r="http://schemas.openxmlformats.org/officeDocument/2006/relationships" name="So du 30-06-2026" sheetId="2" state="visible" r:id="rId2"/>
    <sheet xmlns:r="http://schemas.openxmlformats.org/officeDocument/2006/relationships" name="Chi tiet HD chua thu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4">
    <font>
      <name val="Calibri"/>
      <family val="2"/>
      <color theme="1"/>
      <sz val="11"/>
      <scheme val="minor"/>
    </font>
    <font>
      <b val="1"/>
      <sz val="13"/>
    </font>
    <font>
      <i val="1"/>
      <color rgb="00808080"/>
      <sz val="8"/>
    </font>
    <font>
      <b val="1"/>
    </font>
  </fonts>
  <fills count="3">
    <fill>
      <patternFill/>
    </fill>
    <fill>
      <patternFill patternType="gray125"/>
    </fill>
    <fill>
      <patternFill patternType="solid">
        <fgColor rgb="00DCE6F1"/>
      </patternFill>
    </fill>
  </fills>
  <borders count="2">
    <border>
      <left/>
      <right/>
      <top/>
      <bottom/>
      <diagonal/>
    </border>
    <border>
      <left style="thin">
        <color rgb="00A0A0A0"/>
      </left>
      <right style="thin">
        <color rgb="00A0A0A0"/>
      </right>
      <top style="thin">
        <color rgb="00A0A0A0"/>
      </top>
      <bottom style="thin">
        <color rgb="00A0A0A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3" fontId="0" fillId="0" borderId="1" pivotButton="0" quotePrefix="0" xfId="0"/>
    <xf numFmtId="0" fontId="3" fillId="0" borderId="1" applyAlignment="1" pivotButton="0" quotePrefix="0" xfId="0">
      <alignment vertical="top" wrapText="1"/>
    </xf>
    <xf numFmtId="3" fontId="3" fillId="0" borderId="1" pivotButton="0" quotePrefix="0" xfId="0"/>
    <xf numFmtId="165" fontId="0" fillId="0" borderId="0" pivotButton="0" quotePrefix="0" xfId="0"/>
    <xf numFmtId="165" fontId="0" fillId="0" borderId="1" pivotButton="0" quotePrefix="0" xfId="0"/>
    <xf numFmtId="165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9" customWidth="1" min="1" max="1"/>
    <col width="36" customWidth="1" min="2" max="2"/>
    <col width="13" customWidth="1" min="3" max="3"/>
    <col width="52" customWidth="1" min="4" max="4"/>
    <col width="12" customWidth="1" min="5" max="5"/>
    <col width="30" customWidth="1" min="6" max="6"/>
    <col width="32" customWidth="1" min="7" max="7"/>
  </cols>
  <sheetData>
    <row r="1">
      <c r="A1" s="1" t="inlineStr">
        <is>
          <t>DANH SÁCH KHÁCH HÀNG</t>
        </is>
      </c>
    </row>
    <row r="2">
      <c r="A2" t="inlineStr">
        <is>
          <t>Công ty TNHH Astra Việt Nam — MST 0999000001</t>
        </is>
      </c>
    </row>
    <row r="3">
      <c r="A3" s="2" t="inlineStr">
        <is>
          <t>Tài liệu giả định dùng để học tập. Công ty, mã số thuế và số tiền trong tài liệu này đều không có thật.</t>
        </is>
      </c>
    </row>
    <row r="5">
      <c r="A5" s="3" t="inlineStr">
        <is>
          <t>Mã KH</t>
        </is>
      </c>
      <c r="B5" s="3" t="inlineStr">
        <is>
          <t>Tên khách hàng</t>
        </is>
      </c>
      <c r="C5" s="3" t="inlineStr">
        <is>
          <t>MST</t>
        </is>
      </c>
      <c r="D5" s="3" t="inlineStr">
        <is>
          <t>Địa chỉ</t>
        </is>
      </c>
      <c r="E5" s="3" t="inlineStr">
        <is>
          <t>Điều khoản TT (ngày)</t>
        </is>
      </c>
      <c r="F5" s="3" t="inlineStr">
        <is>
          <t>Người liên hệ</t>
        </is>
      </c>
      <c r="G5" s="3" t="inlineStr">
        <is>
          <t>Email</t>
        </is>
      </c>
    </row>
    <row r="6">
      <c r="A6" s="4" t="inlineStr">
        <is>
          <t>KH01</t>
        </is>
      </c>
      <c r="B6" s="4" t="inlineStr">
        <is>
          <t>Công ty TNHH Điện tử Thái Hà Group</t>
        </is>
      </c>
      <c r="C6" s="4" t="inlineStr">
        <is>
          <t>0999000611</t>
        </is>
      </c>
      <c r="D6" s="4" t="inlineStr">
        <is>
          <t>Lô D-02, Khu công nghiệp Tân Hải Phong, Xã Đại Hòa, TP. Hà Nội</t>
        </is>
      </c>
      <c r="E6" s="4" t="n">
        <v>30</v>
      </c>
      <c r="F6" s="4" t="inlineStr">
        <is>
          <t>Bà Hoàng Thị Diệu Anh - Kế toán công nợ</t>
        </is>
      </c>
      <c r="G6" s="4" t="inlineStr">
        <is>
          <t>ketoan.congno@thaihagroup.example</t>
        </is>
      </c>
    </row>
    <row r="7">
      <c r="A7" s="4" t="inlineStr">
        <is>
          <t>KH02</t>
        </is>
      </c>
      <c r="B7" s="4" t="inlineStr">
        <is>
          <t>Công ty CP Nhựa Đại Lâm</t>
        </is>
      </c>
      <c r="C7" s="4" t="inlineStr">
        <is>
          <t>0999000622</t>
        </is>
      </c>
      <c r="D7" s="4" t="inlineStr">
        <is>
          <t>Số 51 đường Phạm Đức Cảnh, Phường Tây Sơn, TP. Bắc Ninh</t>
        </is>
      </c>
      <c r="E7" s="4" t="n">
        <v>45</v>
      </c>
      <c r="F7" s="4" t="inlineStr">
        <is>
          <t>Ông Đỗ Mạnh Cường - Trưởng phòng kế toán</t>
        </is>
      </c>
      <c r="G7" s="4" t="inlineStr">
        <is>
          <t>cuong.do@nhuadailam.example</t>
        </is>
      </c>
    </row>
    <row r="8">
      <c r="A8" s="4" t="inlineStr">
        <is>
          <t>KH03</t>
        </is>
      </c>
      <c r="B8" s="4" t="inlineStr">
        <is>
          <t>Công ty TNHH Sản xuất Phú Gia Thịnh</t>
        </is>
      </c>
      <c r="C8" s="4" t="inlineStr">
        <is>
          <t>0999000633</t>
        </is>
      </c>
      <c r="D8" s="4" t="inlineStr">
        <is>
          <t>Lô A-09, Khu công nghiệp Tân Hải Phong, Xã Đại Hòa, TP. Hà Nội</t>
        </is>
      </c>
      <c r="E8" s="4" t="n">
        <v>30</v>
      </c>
      <c r="F8" s="4" t="inlineStr">
        <is>
          <t>Bà Trịnh Thị Lệ Quyên - Kế toán</t>
        </is>
      </c>
      <c r="G8" s="4" t="inlineStr">
        <is>
          <t>ketoan@phugiathinh.example</t>
        </is>
      </c>
    </row>
    <row r="9">
      <c r="A9" s="4" t="inlineStr">
        <is>
          <t>KH04</t>
        </is>
      </c>
      <c r="B9" s="4" t="inlineStr">
        <is>
          <t>Công ty TNHH Kim khí Đông Đô</t>
        </is>
      </c>
      <c r="C9" s="4" t="inlineStr">
        <is>
          <t>0999000644</t>
        </is>
      </c>
      <c r="D9" s="4" t="inlineStr">
        <is>
          <t>Số 176 đường Đặng Huy Trứ, Phường Nam Thành, TP. Hưng Yên</t>
        </is>
      </c>
      <c r="E9" s="4" t="n">
        <v>60</v>
      </c>
      <c r="F9" s="4" t="inlineStr">
        <is>
          <t>Ông Bùi Thanh Tùng - Phó phòng kế toán</t>
        </is>
      </c>
      <c r="G9" s="4" t="inlineStr">
        <is>
          <t>tung.bui@kimkhidongdo.example</t>
        </is>
      </c>
    </row>
    <row r="10">
      <c r="A10" s="4" t="inlineStr">
        <is>
          <t>KH05</t>
        </is>
      </c>
      <c r="B10" s="4" t="inlineStr">
        <is>
          <t>Công ty CP Thiết bị An Bình Phát</t>
        </is>
      </c>
      <c r="C10" s="4" t="inlineStr">
        <is>
          <t>0999000655</t>
        </is>
      </c>
      <c r="D10" s="4" t="inlineStr">
        <is>
          <t>Số 33 đường Vũ Hữu Lợi, Phường Đông Hải, TP. Hải Phòng</t>
        </is>
      </c>
      <c r="E10" s="4" t="n">
        <v>30</v>
      </c>
      <c r="F10" s="4" t="inlineStr"/>
      <c r="G10" s="4" t="inlineStr"/>
    </row>
    <row r="11">
      <c r="A11" s="4" t="inlineStr">
        <is>
          <t>KH06</t>
        </is>
      </c>
      <c r="B11" s="4" t="inlineStr">
        <is>
          <t>Công ty TNHH TM &amp; DV Hoàng Lâm</t>
        </is>
      </c>
      <c r="C11" s="4" t="inlineStr">
        <is>
          <t>0999000666</t>
        </is>
      </c>
      <c r="D11" s="4" t="inlineStr">
        <is>
          <t>Lô E-11, Cụm công nghiệp Hòa Lâm, Xã Tân Mỹ, TP. Hà Nội</t>
        </is>
      </c>
      <c r="E11" s="4" t="n">
        <v>45</v>
      </c>
      <c r="F11" s="4" t="inlineStr">
        <is>
          <t>Bà Phan Thị Ngọc Hà - Kế toán trưởng</t>
        </is>
      </c>
      <c r="G11" s="4" t="inlineStr">
        <is>
          <t>ngocha@hoanglam-tmdv.example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36" customWidth="1" min="2" max="2"/>
    <col width="17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BẢNG TỔNG HỢP CÔNG NỢ PHẢI THU</t>
        </is>
      </c>
    </row>
    <row r="2">
      <c r="A2" t="inlineStr">
        <is>
          <t>Tại ngày 30/06/2026  —  Đơn vị: VND</t>
        </is>
      </c>
    </row>
    <row r="4">
      <c r="A4" s="3" t="inlineStr">
        <is>
          <t>Mã KH</t>
        </is>
      </c>
      <c r="B4" s="3" t="inlineStr">
        <is>
          <t>Tên khách hàng</t>
        </is>
      </c>
      <c r="C4" s="3" t="inlineStr">
        <is>
          <t>Số dư đầu kỳ</t>
        </is>
      </c>
      <c r="D4" s="3" t="inlineStr">
        <is>
          <t>Phát sinh trong kỳ</t>
        </is>
      </c>
      <c r="E4" s="3" t="inlineStr">
        <is>
          <t>Đã thu trong kỳ</t>
        </is>
      </c>
      <c r="F4" s="3" t="inlineStr">
        <is>
          <t>Số dư cuối kỳ</t>
        </is>
      </c>
    </row>
    <row r="5">
      <c r="A5" s="4" t="inlineStr">
        <is>
          <t>KH01</t>
        </is>
      </c>
      <c r="B5" s="4" t="inlineStr">
        <is>
          <t>Công ty TNHH Điện tử Thái Hà Group</t>
        </is>
      </c>
      <c r="C5" s="5" t="n">
        <v>512000000</v>
      </c>
      <c r="D5" s="5" t="n">
        <v>486000000</v>
      </c>
      <c r="E5" s="5" t="n">
        <v>498000000</v>
      </c>
      <c r="F5" s="5">
        <f>C5+D5-E5</f>
        <v/>
      </c>
    </row>
    <row r="6">
      <c r="A6" s="4" t="inlineStr">
        <is>
          <t>KH02</t>
        </is>
      </c>
      <c r="B6" s="4" t="inlineStr">
        <is>
          <t>Công ty CP Nhựa Đại Lâm</t>
        </is>
      </c>
      <c r="C6" s="5" t="n">
        <v>398750000</v>
      </c>
      <c r="D6" s="5" t="n">
        <v>0</v>
      </c>
      <c r="E6" s="5" t="n">
        <v>61000000</v>
      </c>
      <c r="F6" s="5">
        <f>C6+D6-E6</f>
        <v/>
      </c>
    </row>
    <row r="7">
      <c r="A7" s="4" t="inlineStr">
        <is>
          <t>KH03</t>
        </is>
      </c>
      <c r="B7" s="4" t="inlineStr">
        <is>
          <t>Công ty TNHH Sản xuất Phú Gia Thịnh</t>
        </is>
      </c>
      <c r="C7" s="5" t="n">
        <v>145200000</v>
      </c>
      <c r="D7" s="5" t="n">
        <v>132000000</v>
      </c>
      <c r="E7" s="5" t="n">
        <v>145200000</v>
      </c>
      <c r="F7" s="5">
        <f>C7+D7-E7</f>
        <v/>
      </c>
    </row>
    <row r="8">
      <c r="A8" s="4" t="inlineStr">
        <is>
          <t>KH04</t>
        </is>
      </c>
      <c r="B8" s="4" t="inlineStr">
        <is>
          <t>Công ty TNHH Kim khí Đông Đô</t>
        </is>
      </c>
      <c r="C8" s="5" t="n">
        <v>268400000</v>
      </c>
      <c r="D8" s="5" t="n">
        <v>0</v>
      </c>
      <c r="E8" s="5" t="n">
        <v>0</v>
      </c>
      <c r="F8" s="5">
        <f>C8+D8-E8</f>
        <v/>
      </c>
    </row>
    <row r="9">
      <c r="A9" s="4" t="inlineStr">
        <is>
          <t>KH05</t>
        </is>
      </c>
      <c r="B9" s="4" t="inlineStr">
        <is>
          <t>Công ty CP Thiết bị An Bình Phát</t>
        </is>
      </c>
      <c r="C9" s="5" t="n">
        <v>87560000</v>
      </c>
      <c r="D9" s="5" t="n">
        <v>96800000</v>
      </c>
      <c r="E9" s="5" t="n">
        <v>87560000</v>
      </c>
      <c r="F9" s="5">
        <f>C9+D9-E9</f>
        <v/>
      </c>
    </row>
    <row r="10">
      <c r="A10" s="4" t="inlineStr">
        <is>
          <t>KH06</t>
        </is>
      </c>
      <c r="B10" s="4" t="inlineStr">
        <is>
          <t>Công ty TNHH TM &amp; DV Hoàng Lâm</t>
        </is>
      </c>
      <c r="C10" s="5" t="n">
        <v>233000000</v>
      </c>
      <c r="D10" s="5" t="n">
        <v>118800000</v>
      </c>
      <c r="E10" s="5" t="n">
        <v>195000000</v>
      </c>
      <c r="F10" s="5">
        <f>C10+D10-E10</f>
        <v/>
      </c>
    </row>
    <row r="11">
      <c r="A11" s="4" t="inlineStr"/>
      <c r="B11" s="6" t="inlineStr">
        <is>
          <t>TỔNG CỘNG</t>
        </is>
      </c>
      <c r="C11" s="7">
        <f>SUM(C5:C10)</f>
        <v/>
      </c>
      <c r="D11" s="7">
        <f>SUM(D5:D10)</f>
        <v/>
      </c>
      <c r="E11" s="7">
        <f>SUM(E5:E10)</f>
        <v/>
      </c>
      <c r="F11" s="7">
        <f>SUM(F5:F10)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36" customWidth="1" min="2" max="2"/>
    <col width="14" customWidth="1" min="3" max="3"/>
    <col width="14" customWidth="1" min="4" max="4"/>
    <col width="17" customWidth="1" min="5" max="5"/>
    <col width="14" customWidth="1" min="6" max="6"/>
    <col width="14" customWidth="1" min="7" max="7"/>
    <col width="15" customWidth="1" min="8" max="8"/>
  </cols>
  <sheetData>
    <row r="1">
      <c r="A1" s="1" t="inlineStr">
        <is>
          <t>CHI TIẾT HÓA ĐƠN CHƯA THU TIỀN</t>
        </is>
      </c>
    </row>
    <row r="2">
      <c r="A2" t="inlineStr">
        <is>
          <t>Tại ngày 30/06/2026</t>
        </is>
      </c>
      <c r="B2" t="inlineStr">
        <is>
          <t>Ngày chốt:</t>
        </is>
      </c>
      <c r="C2" s="8" t="n">
        <v>46203</v>
      </c>
    </row>
    <row r="4">
      <c r="A4" s="3" t="inlineStr">
        <is>
          <t>Mã KH</t>
        </is>
      </c>
      <c r="B4" s="3" t="inlineStr">
        <is>
          <t>Tên khách hàng</t>
        </is>
      </c>
      <c r="C4" s="3" t="inlineStr">
        <is>
          <t>Số hóa đơn</t>
        </is>
      </c>
      <c r="D4" s="3" t="inlineStr">
        <is>
          <t>Ngày hóa đơn</t>
        </is>
      </c>
      <c r="E4" s="3" t="inlineStr">
        <is>
          <t>Số tiền</t>
        </is>
      </c>
      <c r="F4" s="3" t="inlineStr">
        <is>
          <t>Điều khoản TT (ngày)</t>
        </is>
      </c>
      <c r="G4" s="3" t="inlineStr">
        <is>
          <t>Ngày đến hạn</t>
        </is>
      </c>
      <c r="H4" s="3" t="inlineStr">
        <is>
          <t>Số ngày quá hạn</t>
        </is>
      </c>
    </row>
    <row r="5">
      <c r="A5" s="4" t="inlineStr">
        <is>
          <t>KH01</t>
        </is>
      </c>
      <c r="B5" s="4" t="inlineStr">
        <is>
          <t>Công ty TNHH Điện tử Thái Hà Group</t>
        </is>
      </c>
      <c r="C5" s="4" t="inlineStr">
        <is>
          <t>00007655</t>
        </is>
      </c>
      <c r="D5" s="9" t="n">
        <v>46140</v>
      </c>
      <c r="E5" s="5" t="n">
        <v>14000000</v>
      </c>
      <c r="F5" s="4" t="n">
        <v>30</v>
      </c>
      <c r="G5" s="9">
        <f>D5+F5</f>
        <v/>
      </c>
      <c r="H5" s="4">
        <f>MAX(0,$C$2-G5)</f>
        <v/>
      </c>
    </row>
    <row r="6">
      <c r="A6" s="4" t="inlineStr">
        <is>
          <t>KH01</t>
        </is>
      </c>
      <c r="B6" s="4" t="inlineStr">
        <is>
          <t>Công ty TNHH Điện tử Thái Hà Group</t>
        </is>
      </c>
      <c r="C6" s="4" t="inlineStr">
        <is>
          <t>00007690</t>
        </is>
      </c>
      <c r="D6" s="9" t="n">
        <v>46185</v>
      </c>
      <c r="E6" s="5" t="n">
        <v>431000000</v>
      </c>
      <c r="F6" s="4" t="n">
        <v>30</v>
      </c>
      <c r="G6" s="9">
        <f>D6+F6</f>
        <v/>
      </c>
      <c r="H6" s="4">
        <f>MAX(0,$C$2-G6)</f>
        <v/>
      </c>
    </row>
    <row r="7">
      <c r="A7" s="4" t="inlineStr">
        <is>
          <t>KH01</t>
        </is>
      </c>
      <c r="B7" s="4" t="inlineStr">
        <is>
          <t>Công ty TNHH Điện tử Thái Hà Group</t>
        </is>
      </c>
      <c r="C7" s="4" t="inlineStr">
        <is>
          <t>00007712</t>
        </is>
      </c>
      <c r="D7" s="9" t="n">
        <v>46203</v>
      </c>
      <c r="E7" s="5" t="n">
        <v>55000000</v>
      </c>
      <c r="F7" s="4" t="n">
        <v>30</v>
      </c>
      <c r="G7" s="9">
        <f>D7+F7</f>
        <v/>
      </c>
      <c r="H7" s="4">
        <f>MAX(0,$C$2-G7)</f>
        <v/>
      </c>
    </row>
    <row r="8">
      <c r="A8" s="4" t="inlineStr">
        <is>
          <t>KH02</t>
        </is>
      </c>
      <c r="B8" s="4" t="inlineStr">
        <is>
          <t>Công ty CP Nhựa Đại Lâm</t>
        </is>
      </c>
      <c r="C8" s="4" t="inlineStr">
        <is>
          <t>00006980</t>
        </is>
      </c>
      <c r="D8" s="9" t="n">
        <v>46010</v>
      </c>
      <c r="E8" s="5" t="n">
        <v>180000000</v>
      </c>
      <c r="F8" s="4" t="n">
        <v>45</v>
      </c>
      <c r="G8" s="9">
        <f>D8+F8</f>
        <v/>
      </c>
      <c r="H8" s="4">
        <f>MAX(0,$C$2-G8)</f>
        <v/>
      </c>
    </row>
    <row r="9">
      <c r="A9" s="4" t="inlineStr">
        <is>
          <t>KH02</t>
        </is>
      </c>
      <c r="B9" s="4" t="inlineStr">
        <is>
          <t>Công ty CP Nhựa Đại Lâm</t>
        </is>
      </c>
      <c r="C9" s="4" t="inlineStr">
        <is>
          <t>00007002</t>
        </is>
      </c>
      <c r="D9" s="9" t="n">
        <v>46037</v>
      </c>
      <c r="E9" s="5" t="n">
        <v>157750000</v>
      </c>
      <c r="F9" s="4" t="n">
        <v>45</v>
      </c>
      <c r="G9" s="9">
        <f>D9+F9</f>
        <v/>
      </c>
      <c r="H9" s="4">
        <f>MAX(0,$C$2-G9)</f>
        <v/>
      </c>
    </row>
    <row r="10">
      <c r="A10" s="4" t="inlineStr">
        <is>
          <t>KH03</t>
        </is>
      </c>
      <c r="B10" s="4" t="inlineStr">
        <is>
          <t>Công ty TNHH Sản xuất Phú Gia Thịnh</t>
        </is>
      </c>
      <c r="C10" s="4" t="inlineStr">
        <is>
          <t>00007683</t>
        </is>
      </c>
      <c r="D10" s="9" t="n">
        <v>46184</v>
      </c>
      <c r="E10" s="5" t="n">
        <v>132000000</v>
      </c>
      <c r="F10" s="4" t="n">
        <v>30</v>
      </c>
      <c r="G10" s="9">
        <f>D10+F10</f>
        <v/>
      </c>
      <c r="H10" s="4">
        <f>MAX(0,$C$2-G10)</f>
        <v/>
      </c>
    </row>
    <row r="11">
      <c r="A11" s="4" t="inlineStr">
        <is>
          <t>KH04</t>
        </is>
      </c>
      <c r="B11" s="4" t="inlineStr">
        <is>
          <t>Công ty TNHH Kim khí Đông Đô</t>
        </is>
      </c>
      <c r="C11" s="4" t="inlineStr">
        <is>
          <t>00007301</t>
        </is>
      </c>
      <c r="D11" s="9" t="n">
        <v>46086</v>
      </c>
      <c r="E11" s="5" t="n">
        <v>148400000</v>
      </c>
      <c r="F11" s="4" t="n">
        <v>60</v>
      </c>
      <c r="G11" s="9">
        <f>D11+F11</f>
        <v/>
      </c>
      <c r="H11" s="4">
        <f>MAX(0,$C$2-G11)</f>
        <v/>
      </c>
    </row>
    <row r="12">
      <c r="A12" s="4" t="inlineStr">
        <is>
          <t>KH04</t>
        </is>
      </c>
      <c r="B12" s="4" t="inlineStr">
        <is>
          <t>Công ty TNHH Kim khí Đông Đô</t>
        </is>
      </c>
      <c r="C12" s="4" t="inlineStr">
        <is>
          <t>00007344</t>
        </is>
      </c>
      <c r="D12" s="9" t="n">
        <v>46108</v>
      </c>
      <c r="E12" s="5" t="n">
        <v>120000000</v>
      </c>
      <c r="F12" s="4" t="n">
        <v>60</v>
      </c>
      <c r="G12" s="9">
        <f>D12+F12</f>
        <v/>
      </c>
      <c r="H12" s="4">
        <f>MAX(0,$C$2-G12)</f>
        <v/>
      </c>
    </row>
    <row r="13">
      <c r="A13" s="4" t="inlineStr">
        <is>
          <t>KH05</t>
        </is>
      </c>
      <c r="B13" s="4" t="inlineStr">
        <is>
          <t>Công ty CP Thiết bị An Bình Phát</t>
        </is>
      </c>
      <c r="C13" s="4" t="inlineStr">
        <is>
          <t>00007701</t>
        </is>
      </c>
      <c r="D13" s="9" t="n">
        <v>46195</v>
      </c>
      <c r="E13" s="5" t="n">
        <v>96800000</v>
      </c>
      <c r="F13" s="4" t="n">
        <v>30</v>
      </c>
      <c r="G13" s="9">
        <f>D13+F13</f>
        <v/>
      </c>
      <c r="H13" s="4">
        <f>MAX(0,$C$2-G13)</f>
        <v/>
      </c>
    </row>
    <row r="14">
      <c r="A14" s="4" t="inlineStr">
        <is>
          <t>KH06</t>
        </is>
      </c>
      <c r="B14" s="4" t="inlineStr">
        <is>
          <t>Công ty TNHH TM &amp; DV Hoàng Lâm</t>
        </is>
      </c>
      <c r="C14" s="4" t="inlineStr">
        <is>
          <t>00007588</t>
        </is>
      </c>
      <c r="D14" s="9" t="n">
        <v>46152</v>
      </c>
      <c r="E14" s="5" t="n">
        <v>38000000</v>
      </c>
      <c r="F14" s="4" t="n">
        <v>45</v>
      </c>
      <c r="G14" s="9">
        <f>D14+F14</f>
        <v/>
      </c>
      <c r="H14" s="4">
        <f>MAX(0,$C$2-G14)</f>
        <v/>
      </c>
    </row>
    <row r="15">
      <c r="A15" s="4" t="inlineStr">
        <is>
          <t>KH06</t>
        </is>
      </c>
      <c r="B15" s="4" t="inlineStr">
        <is>
          <t>Công ty TNHH TM &amp; DV Hoàng Lâm</t>
        </is>
      </c>
      <c r="C15" s="4" t="inlineStr">
        <is>
          <t>00007679</t>
        </is>
      </c>
      <c r="D15" s="9" t="n">
        <v>46181</v>
      </c>
      <c r="E15" s="5" t="n">
        <v>118800000</v>
      </c>
      <c r="F15" s="4" t="n">
        <v>45</v>
      </c>
      <c r="G15" s="9">
        <f>D15+F15</f>
        <v/>
      </c>
      <c r="H15" s="4">
        <f>MAX(0,$C$2-G15)</f>
        <v/>
      </c>
    </row>
    <row r="16">
      <c r="A16" s="4" t="inlineStr"/>
      <c r="B16" s="4" t="inlineStr"/>
      <c r="C16" s="4" t="inlineStr"/>
      <c r="D16" s="10" t="inlineStr">
        <is>
          <t>TỔNG CỘNG</t>
        </is>
      </c>
      <c r="E16" s="7">
        <f>SUM(E5:E15)</f>
        <v/>
      </c>
      <c r="F16" s="4" t="inlineStr"/>
      <c r="G16" s="9" t="inlineStr"/>
      <c r="H16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2026-08-05T01:55:47Z</dcterms:created>
  <dcterms:modified xmlns:dcterms="http://purl.org/dc/terms/" xmlns:xsi="http://www.w3.org/2001/XMLSchema-instance" xsi:type="dcterms:W3CDTF">2026-08-05T01:55:47Z</dcterms:modified>
</cp:coreProperties>
</file>