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06-2026" sheetId="1" state="visible" r:id="rId1"/>
    <sheet xmlns:r="http://schemas.openxmlformats.org/officeDocument/2006/relationships" name="Quy uoc"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sz val="13"/>
    </font>
    <font>
      <i val="1"/>
      <color rgb="00808080"/>
      <sz val="8"/>
    </font>
    <font>
      <b val="1"/>
    </font>
    <font>
      <i val="1"/>
      <color rgb="00606060"/>
      <sz val="9"/>
    </font>
  </fonts>
  <fills count="4">
    <fill>
      <patternFill/>
    </fill>
    <fill>
      <patternFill patternType="gray125"/>
    </fill>
    <fill>
      <patternFill patternType="solid">
        <fgColor rgb="00DCE6F1"/>
      </patternFill>
    </fill>
    <fill>
      <patternFill patternType="solid">
        <fgColor rgb="00FBF6EC"/>
      </patternFill>
    </fill>
  </fills>
  <borders count="2">
    <border>
      <left/>
      <right/>
      <top/>
      <bottom/>
      <diagonal/>
    </border>
    <border>
      <left style="thin">
        <color rgb="00A0A0A0"/>
      </left>
      <right style="thin">
        <color rgb="00A0A0A0"/>
      </right>
      <top style="thin">
        <color rgb="00A0A0A0"/>
      </top>
      <bottom style="thin">
        <color rgb="00A0A0A0"/>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0" fillId="0" borderId="1" applyAlignment="1" pivotButton="0" quotePrefix="0" xfId="0">
      <alignment horizontal="center" vertical="top"/>
    </xf>
    <xf numFmtId="0" fontId="0" fillId="0" borderId="1" applyAlignment="1" pivotButton="0" quotePrefix="0" xfId="0">
      <alignment vertical="top" wrapText="1"/>
    </xf>
    <xf numFmtId="3" fontId="0" fillId="0" borderId="1" pivotButton="0" quotePrefix="0" xfId="0"/>
    <xf numFmtId="3" fontId="0" fillId="3" borderId="1" pivotButton="0" quotePrefix="0" xfId="0"/>
    <xf numFmtId="0" fontId="3" fillId="0" borderId="1" applyAlignment="1" pivotButton="0" quotePrefix="0" xfId="0">
      <alignment horizontal="center" vertical="top"/>
    </xf>
    <xf numFmtId="0" fontId="3" fillId="0" borderId="1" applyAlignment="1" pivotButton="0" quotePrefix="0" xfId="0">
      <alignment vertical="top" wrapText="1"/>
    </xf>
    <xf numFmtId="3" fontId="3" fillId="0" borderId="1" pivotButton="0" quotePrefix="0" xfId="0"/>
    <xf numFmtId="3" fontId="3" fillId="3" borderId="1" pivotButton="0" quotePrefix="0" xfId="0"/>
    <xf numFmtId="0" fontId="4" fillId="0" borderId="0" pivotButton="0" quotePrefix="0" xfId="0"/>
    <xf numFmtId="0" fontId="0"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7"/>
  <sheetViews>
    <sheetView workbookViewId="0">
      <pane xSplit="2" ySplit="6" topLeftCell="C7" activePane="bottomRight" state="frozen"/>
      <selection pane="topRight"/>
      <selection pane="bottomLeft"/>
      <selection pane="bottomRight" activeCell="A1" sqref="A1"/>
    </sheetView>
  </sheetViews>
  <sheetFormatPr baseColWidth="8" defaultRowHeight="15"/>
  <cols>
    <col width="6" customWidth="1" min="1" max="1"/>
    <col width="10" customWidth="1" min="2" max="2"/>
    <col width="26" customWidth="1" min="3" max="3"/>
    <col width="14" customWidth="1" min="4" max="4"/>
    <col width="16" customWidth="1" min="5" max="5"/>
    <col width="11" customWidth="1" min="6" max="6"/>
    <col width="19" customWidth="1" min="7" max="7"/>
    <col width="14" customWidth="1" min="8" max="8"/>
    <col width="13" customWidth="1" min="9" max="9"/>
    <col width="16" customWidth="1" min="10" max="10"/>
    <col width="15" customWidth="1" min="11" max="11"/>
    <col width="18" customWidth="1" min="12" max="12"/>
    <col width="18" customWidth="1" min="13" max="13"/>
    <col width="14" customWidth="1" min="14" max="14"/>
    <col width="16" customWidth="1" min="15" max="15"/>
    <col width="22" customWidth="1" min="16" max="16"/>
  </cols>
  <sheetData>
    <row r="1">
      <c r="A1" s="1" t="inlineStr">
        <is>
          <t>BẢNG THANH TOÁN TIỀN LƯƠNG</t>
        </is>
      </c>
    </row>
    <row r="2">
      <c r="A2" t="inlineStr">
        <is>
          <t>Công ty TNHH Astra Việt Nam — MST 0999000001</t>
        </is>
      </c>
    </row>
    <row r="3">
      <c r="A3" t="inlineStr">
        <is>
          <t>Tháng 06/2026 — Ngày công chuẩn: 26 ngày — Đơn vị: VND</t>
        </is>
      </c>
    </row>
    <row r="4">
      <c r="A4" s="2" t="inlineStr">
        <is>
          <t>Tài liệu giả định dùng để học tập. Nhân sự, mức lương và số tiền trong tài liệu này đều không có thật.</t>
        </is>
      </c>
    </row>
    <row r="6">
      <c r="A6" s="3" t="inlineStr">
        <is>
          <t>STT</t>
        </is>
      </c>
      <c r="B6" s="3" t="inlineStr">
        <is>
          <t>Mã NV</t>
        </is>
      </c>
      <c r="C6" s="3" t="inlineStr">
        <is>
          <t>Họ và tên</t>
        </is>
      </c>
      <c r="D6" s="3" t="inlineStr">
        <is>
          <t>Bộ phận</t>
        </is>
      </c>
      <c r="E6" s="3" t="inlineStr">
        <is>
          <t>Lương cơ bản</t>
        </is>
      </c>
      <c r="F6" s="3" t="inlineStr">
        <is>
          <t>Ngày công</t>
        </is>
      </c>
      <c r="G6" s="3" t="inlineStr">
        <is>
          <t>Lương theo ngày công</t>
        </is>
      </c>
      <c r="H6" s="3" t="inlineStr">
        <is>
          <t>Phụ cấp</t>
        </is>
      </c>
      <c r="I6" s="3" t="inlineStr">
        <is>
          <t>Giờ làm thêm</t>
        </is>
      </c>
      <c r="J6" s="3" t="inlineStr">
        <is>
          <t>Đơn giá làm thêm</t>
        </is>
      </c>
      <c r="K6" s="3" t="inlineStr">
        <is>
          <t>Tiền làm thêm</t>
        </is>
      </c>
      <c r="L6" s="3" t="inlineStr">
        <is>
          <t>TỔNG THU NHẬP</t>
        </is>
      </c>
      <c r="M6" s="3" t="inlineStr">
        <is>
          <t>BHXH, BHYT, BHTN</t>
        </is>
      </c>
      <c r="N6" s="3" t="inlineStr">
        <is>
          <t>Thuế TNCN</t>
        </is>
      </c>
      <c r="O6" s="3" t="inlineStr">
        <is>
          <t>THỰC LĨNH</t>
        </is>
      </c>
      <c r="P6" s="3" t="inlineStr">
        <is>
          <t>Ghi chú</t>
        </is>
      </c>
    </row>
    <row r="7">
      <c r="A7" s="4" t="n">
        <v>1</v>
      </c>
      <c r="B7" s="5" t="inlineStr">
        <is>
          <t>NV01</t>
        </is>
      </c>
      <c r="C7" s="5" t="inlineStr">
        <is>
          <t>Nguyễn Thị Hồng Vân</t>
        </is>
      </c>
      <c r="D7" s="5" t="inlineStr">
        <is>
          <t>Kế toán</t>
        </is>
      </c>
      <c r="E7" s="6" t="n">
        <v>18000000</v>
      </c>
      <c r="F7" s="4" t="n">
        <v>26</v>
      </c>
      <c r="G7" s="6" t="n">
        <v>18000000</v>
      </c>
      <c r="H7" s="6" t="n">
        <v>1500000</v>
      </c>
      <c r="I7" s="4" t="n"/>
      <c r="J7" s="7" t="n"/>
      <c r="K7" s="7" t="n"/>
      <c r="L7" s="6">
        <f>G7+H7+N(K7)</f>
        <v/>
      </c>
      <c r="M7" s="7" t="n"/>
      <c r="N7" s="7" t="n"/>
      <c r="O7" s="7" t="n"/>
      <c r="P7" s="5" t="inlineStr"/>
    </row>
    <row r="8">
      <c r="A8" s="4" t="n">
        <v>2</v>
      </c>
      <c r="B8" s="5" t="inlineStr">
        <is>
          <t>NV02</t>
        </is>
      </c>
      <c r="C8" s="5" t="inlineStr">
        <is>
          <t>Đặng Thị Kim Ngân</t>
        </is>
      </c>
      <c r="D8" s="5" t="inlineStr">
        <is>
          <t>Kế toán</t>
        </is>
      </c>
      <c r="E8" s="6" t="n">
        <v>32000000</v>
      </c>
      <c r="F8" s="4" t="n">
        <v>26</v>
      </c>
      <c r="G8" s="6" t="n">
        <v>32000000</v>
      </c>
      <c r="H8" s="6" t="n">
        <v>3000000</v>
      </c>
      <c r="I8" s="4" t="n"/>
      <c r="J8" s="7" t="n"/>
      <c r="K8" s="7" t="n"/>
      <c r="L8" s="6">
        <f>G8+H8+N(K8)</f>
        <v/>
      </c>
      <c r="M8" s="7" t="n"/>
      <c r="N8" s="7" t="n"/>
      <c r="O8" s="7" t="n"/>
      <c r="P8" s="5" t="inlineStr"/>
    </row>
    <row r="9">
      <c r="A9" s="4" t="n">
        <v>3</v>
      </c>
      <c r="B9" s="5" t="inlineStr">
        <is>
          <t>NV03</t>
        </is>
      </c>
      <c r="C9" s="5" t="inlineStr">
        <is>
          <t>Trần Quốc Bảo</t>
        </is>
      </c>
      <c r="D9" s="5" t="inlineStr">
        <is>
          <t>Mua hàng</t>
        </is>
      </c>
      <c r="E9" s="6" t="n">
        <v>20000000</v>
      </c>
      <c r="F9" s="4" t="n">
        <v>26</v>
      </c>
      <c r="G9" s="6" t="n">
        <v>20000000</v>
      </c>
      <c r="H9" s="6" t="n">
        <v>1500000</v>
      </c>
      <c r="I9" s="4" t="n"/>
      <c r="J9" s="7" t="n"/>
      <c r="K9" s="7" t="n"/>
      <c r="L9" s="6">
        <f>G9+H9+N(K9)</f>
        <v/>
      </c>
      <c r="M9" s="7" t="n"/>
      <c r="N9" s="7" t="n"/>
      <c r="O9" s="7" t="n"/>
      <c r="P9" s="5" t="inlineStr"/>
    </row>
    <row r="10">
      <c r="A10" s="4" t="n">
        <v>4</v>
      </c>
      <c r="B10" s="5" t="inlineStr">
        <is>
          <t>NV04</t>
        </is>
      </c>
      <c r="C10" s="5" t="inlineStr">
        <is>
          <t>Lê Văn Hậu</t>
        </is>
      </c>
      <c r="D10" s="5" t="inlineStr">
        <is>
          <t>Kho</t>
        </is>
      </c>
      <c r="E10" s="6" t="n">
        <v>14000000</v>
      </c>
      <c r="F10" s="4" t="n">
        <v>26</v>
      </c>
      <c r="G10" s="6" t="n">
        <v>14000000</v>
      </c>
      <c r="H10" s="6" t="n">
        <v>800000</v>
      </c>
      <c r="I10" s="4" t="n">
        <v>12</v>
      </c>
      <c r="J10" s="7" t="n"/>
      <c r="K10" s="7" t="n"/>
      <c r="L10" s="6">
        <f>G10+H10+N(K10)</f>
        <v/>
      </c>
      <c r="M10" s="7" t="n"/>
      <c r="N10" s="7" t="n"/>
      <c r="O10" s="7" t="n"/>
      <c r="P10" s="5" t="inlineStr"/>
    </row>
    <row r="11">
      <c r="A11" s="4" t="n">
        <v>5</v>
      </c>
      <c r="B11" s="5" t="inlineStr">
        <is>
          <t>NV05</t>
        </is>
      </c>
      <c r="C11" s="5" t="inlineStr">
        <is>
          <t>Phạm Thị Mai Hương</t>
        </is>
      </c>
      <c r="D11" s="5" t="inlineStr">
        <is>
          <t>Sản xuất</t>
        </is>
      </c>
      <c r="E11" s="6" t="n">
        <v>9500000</v>
      </c>
      <c r="F11" s="4" t="n">
        <v>24</v>
      </c>
      <c r="G11" s="6" t="n">
        <v>9500000</v>
      </c>
      <c r="H11" s="6" t="n">
        <v>800000</v>
      </c>
      <c r="I11" s="4" t="n">
        <v>16</v>
      </c>
      <c r="J11" s="7" t="n"/>
      <c r="K11" s="7" t="n"/>
      <c r="L11" s="6">
        <f>G11+H11+N(K11)</f>
        <v/>
      </c>
      <c r="M11" s="7" t="n"/>
      <c r="N11" s="7" t="n"/>
      <c r="O11" s="7" t="n"/>
      <c r="P11" s="5" t="inlineStr"/>
    </row>
    <row r="12">
      <c r="A12" s="4" t="n">
        <v>6</v>
      </c>
      <c r="B12" s="5" t="inlineStr">
        <is>
          <t>NV06</t>
        </is>
      </c>
      <c r="C12" s="5" t="inlineStr">
        <is>
          <t>Hoàng Minh Tuấn</t>
        </is>
      </c>
      <c r="D12" s="5" t="inlineStr">
        <is>
          <t>Sản xuất</t>
        </is>
      </c>
      <c r="E12" s="6" t="n">
        <v>9500000</v>
      </c>
      <c r="F12" s="4" t="n">
        <v>26</v>
      </c>
      <c r="G12" s="6" t="n">
        <v>9500000</v>
      </c>
      <c r="H12" s="6" t="n">
        <v>800000</v>
      </c>
      <c r="I12" s="4" t="n">
        <v>20</v>
      </c>
      <c r="J12" s="7" t="n"/>
      <c r="K12" s="7" t="n"/>
      <c r="L12" s="6">
        <f>G12+H12+N(K12)</f>
        <v/>
      </c>
      <c r="M12" s="7" t="n"/>
      <c r="N12" s="7" t="n"/>
      <c r="O12" s="7" t="n"/>
      <c r="P12" s="5" t="inlineStr"/>
    </row>
    <row r="13">
      <c r="A13" s="4" t="n">
        <v>7</v>
      </c>
      <c r="B13" s="5" t="inlineStr">
        <is>
          <t>NV07</t>
        </is>
      </c>
      <c r="C13" s="5" t="inlineStr">
        <is>
          <t>Vũ Thị Thanh Nga</t>
        </is>
      </c>
      <c r="D13" s="5" t="inlineStr">
        <is>
          <t>Hành chính</t>
        </is>
      </c>
      <c r="E13" s="6" t="n">
        <v>12000000</v>
      </c>
      <c r="F13" s="4" t="n">
        <v>26</v>
      </c>
      <c r="G13" s="6" t="n">
        <v>12000000</v>
      </c>
      <c r="H13" s="6" t="n">
        <v>1000000</v>
      </c>
      <c r="I13" s="4" t="n"/>
      <c r="J13" s="7" t="n"/>
      <c r="K13" s="7" t="n"/>
      <c r="L13" s="6">
        <f>G13+H13+N(K13)</f>
        <v/>
      </c>
      <c r="M13" s="7" t="n"/>
      <c r="N13" s="7" t="n"/>
      <c r="O13" s="7" t="n"/>
      <c r="P13" s="5" t="inlineStr"/>
    </row>
    <row r="14">
      <c r="A14" s="4" t="n">
        <v>8</v>
      </c>
      <c r="B14" s="5" t="inlineStr">
        <is>
          <t>NV08</t>
        </is>
      </c>
      <c r="C14" s="5" t="inlineStr">
        <is>
          <t>Đỗ Trung Kiên</t>
        </is>
      </c>
      <c r="D14" s="5" t="inlineStr">
        <is>
          <t>Sản xuất</t>
        </is>
      </c>
      <c r="E14" s="6" t="n">
        <v>10500000</v>
      </c>
      <c r="F14" s="4" t="n">
        <v>11</v>
      </c>
      <c r="G14" s="6" t="n">
        <v>4442308</v>
      </c>
      <c r="H14" s="6" t="n">
        <v>800000</v>
      </c>
      <c r="I14" s="4" t="n"/>
      <c r="J14" s="7" t="n"/>
      <c r="K14" s="7" t="n"/>
      <c r="L14" s="6">
        <f>G14+H14+N(K14)</f>
        <v/>
      </c>
      <c r="M14" s="7" t="n"/>
      <c r="N14" s="7" t="n"/>
      <c r="O14" s="7" t="n"/>
      <c r="P14" s="5" t="inlineStr">
        <is>
          <t>Vào làm từ 16/06/2026</t>
        </is>
      </c>
    </row>
    <row r="15">
      <c r="A15" s="8" t="n"/>
      <c r="B15" s="9" t="n"/>
      <c r="C15" s="9" t="inlineStr">
        <is>
          <t>CỘNG</t>
        </is>
      </c>
      <c r="D15" s="9" t="n"/>
      <c r="E15" s="10">
        <f>SUM(E7:E14)</f>
        <v/>
      </c>
      <c r="F15" s="8" t="n"/>
      <c r="G15" s="10">
        <f>SUM(G7:G14)</f>
        <v/>
      </c>
      <c r="H15" s="10">
        <f>SUM(H7:H14)</f>
        <v/>
      </c>
      <c r="I15" s="8">
        <f>SUM(I7:I14)</f>
        <v/>
      </c>
      <c r="J15" s="11" t="n"/>
      <c r="K15" s="11" t="n"/>
      <c r="L15" s="10">
        <f>SUM(L7:L14)</f>
        <v/>
      </c>
      <c r="M15" s="11" t="n"/>
      <c r="N15" s="11" t="n"/>
      <c r="O15" s="11" t="n"/>
      <c r="P15" s="9" t="n"/>
    </row>
    <row r="17">
      <c r="A17" s="12" t="inlineStr">
        <is>
          <t>Các cột tô nền nhạt (đơn giá làm thêm, tiền làm thêm, bảo hiểm, thuế TNCN, thực lĩnh) do quy chế lương của công ty và quy định pháp luật quyết định — bảng này để trống, không tự điền.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7"/>
  <sheetViews>
    <sheetView workbookViewId="0">
      <selection activeCell="A1" sqref="A1"/>
    </sheetView>
  </sheetViews>
  <sheetFormatPr baseColWidth="8" defaultRowHeight="15"/>
  <cols>
    <col width="104" customWidth="1" min="1" max="1"/>
  </cols>
  <sheetData>
    <row r="1">
      <c r="A1" s="1" t="inlineStr">
        <is>
          <t>QUY ƯỚC CỦA CÔNG TY</t>
        </is>
      </c>
    </row>
    <row r="2" ht="28" customHeight="1">
      <c r="A2" s="13" t="inlineStr"/>
    </row>
    <row r="3" ht="28" customHeight="1">
      <c r="A3" s="13" t="inlineStr">
        <is>
          <t>1. Ngày công chuẩn của tháng: 26 ngày.</t>
        </is>
      </c>
    </row>
    <row r="4" ht="28" customHeight="1">
      <c r="A4" s="13" t="inlineStr">
        <is>
          <t>2. Lương theo ngày công = Lương cơ bản ÷ Ngày công chuẩn × Ngày công thực tế.</t>
        </is>
      </c>
    </row>
    <row r="5" ht="28" customHeight="1">
      <c r="A5" s="13" t="inlineStr">
        <is>
          <t>3. Người vào làm giữa tháng thì tính theo ngày công thực tế. Lấy ngày công chuẩn nào để chia là do quy chế lương của công ty quyết định.</t>
        </is>
      </c>
    </row>
    <row r="6" ht="28" customHeight="1">
      <c r="A6" s="13" t="inlineStr">
        <is>
          <t>4. Tổng thu nhập = Lương theo ngày công + Phụ cấp + Tiền làm thêm.</t>
        </is>
      </c>
    </row>
    <row r="7" ht="28" customHeight="1">
      <c r="A7" s="13" t="inlineStr"/>
    </row>
    <row r="8" ht="28" customHeight="1">
      <c r="A8" s="13" t="inlineStr">
        <is>
          <t>Các cột để trống trong bảng lương, và lý do:</t>
        </is>
      </c>
    </row>
    <row r="9" ht="28" customHeight="1">
      <c r="A9" s="13" t="inlineStr">
        <is>
          <t xml:space="preserve">  • Đơn giá làm thêm — do quy chế lương và quy định pháp luật quyết định.</t>
        </is>
      </c>
    </row>
    <row r="10" ht="28" customHeight="1">
      <c r="A10" s="13" t="inlineStr">
        <is>
          <t xml:space="preserve">  • Bảo hiểm (BHXH, BHYT, BHTN) — tỷ lệ và mức trần do quy định pháp luật ấn định.</t>
        </is>
      </c>
    </row>
    <row r="11" ht="28" customHeight="1">
      <c r="A11" s="13" t="inlineStr">
        <is>
          <t xml:space="preserve">  • Thuế TNCN — biểu thuế và các khoản giảm trừ do quy định pháp luật ấn định.</t>
        </is>
      </c>
    </row>
    <row r="12" ht="28" customHeight="1">
      <c r="A12" s="13" t="inlineStr">
        <is>
          <t xml:space="preserve">  • Thực lĩnh — chỉ ra được sau khi ba mục trên đã có.</t>
        </is>
      </c>
    </row>
    <row r="13" ht="28" customHeight="1">
      <c r="A13" s="13" t="inlineStr"/>
    </row>
    <row r="14" ht="28" customHeight="1">
      <c r="A14" s="13" t="inlineStr">
        <is>
          <t>Lưu ý: đây là quy ước giả định dùng cho bài tập.</t>
        </is>
      </c>
    </row>
    <row r="15" ht="28" customHeight="1">
      <c r="A15" s="13" t="inlineStr">
        <is>
          <t>Tỷ lệ bảo hiểm, biểu thuế và mức giảm trừ phải kiểm tra theo văn bản hiện hành — không hỏi AI rồi tin ngay. Bảng này cố tình KHÔNG ghi các con số đó.</t>
        </is>
      </c>
    </row>
    <row r="16" ht="28" customHeight="1">
      <c r="A16" s="13" t="inlineStr"/>
    </row>
    <row r="17" ht="28" customHeight="1">
      <c r="A17" s="14" t="inlineStr">
        <is>
          <t>Tài liệu giả định dùng để học tập. Nhân sự, mức lương và số tiền trong tài liệu này đều không có thật.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2026-08-06T09:33:01Z</dcterms:created>
  <dcterms:modified xmlns:dcterms="http://purl.org/dc/terms/" xmlns:xsi="http://www.w3.org/2001/XMLSchema-instance" xsi:type="dcterms:W3CDTF">2026-08-06T09:33:01Z</dcterms:modified>
</cp:coreProperties>
</file>